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zvučení Skalice" sheetId="1" state="visible" r:id="rId2"/>
  </sheets>
  <definedNames>
    <definedName function="false" hidden="false" localSheetId="0" name="_xlnm.Print_Area" vbProcedure="false">'ozvučení Skalice'!$A$1:$H$28</definedName>
    <definedName function="false" hidden="true" localSheetId="0" name="_xlnm._FilterDatabase" vbProcedure="false">'ozvučení Skalice'!$H$3:$H$28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<sst xmlns="http://schemas.openxmlformats.org/spreadsheetml/2006/main" count="64" uniqueCount="34">
  <si>
    <t xml:space="preserve">Ozvučení sálu Polyfunkčního komunitního centra ve Skalici nad Svitavou</t>
  </si>
  <si>
    <t xml:space="preserve">Varianta 1</t>
  </si>
  <si>
    <t xml:space="preserve">č.položky</t>
  </si>
  <si>
    <t xml:space="preserve">Popis</t>
  </si>
  <si>
    <t xml:space="preserve">MJ</t>
  </si>
  <si>
    <t xml:space="preserve">Množství celkem</t>
  </si>
  <si>
    <t xml:space="preserve">Cena jednotková bez DPH</t>
  </si>
  <si>
    <t xml:space="preserve">Cena celkem bez DPH</t>
  </si>
  <si>
    <t xml:space="preserve">Cena celkem vč. DPH</t>
  </si>
  <si>
    <t xml:space="preserve">Varianta ApS</t>
  </si>
  <si>
    <t xml:space="preserve">1</t>
  </si>
  <si>
    <t xml:space="preserve">2-pásmový profesionální full-range Line-Array reprosystém, osazení 8x4"+24x1" v koaxiálním uspořádání, 600W @ 8 ohm cont. prog., možnost full-range i bi-amp provozu, zakřivený, vyzařovací úhel 90°x10°, dřevěná MDF skříň s bass-reflex ozvučnicí, bílý</t>
  </si>
  <si>
    <t xml:space="preserve">kus</t>
  </si>
  <si>
    <t xml:space="preserve">Toa SR-S4S</t>
  </si>
  <si>
    <t xml:space="preserve">2</t>
  </si>
  <si>
    <t xml:space="preserve">Subwoofer 15", 800/400W @ 8Ohm, max. SPL 133dB @ 1m, frekvenční rozsah 40-300Hz @ -10dB</t>
  </si>
  <si>
    <t xml:space="preserve">EKX-15S</t>
  </si>
  <si>
    <t xml:space="preserve">3</t>
  </si>
  <si>
    <t xml:space="preserve">Výkonový zesilovač 2x250W @ 4 Ohm, možnost můstkového zapojení 1x500W @ 8 Ohm, digitální topologie Class-D s vysokou účinností přes 80%, vestavěný DSP procesor s 6 volitelnými presety, inteligentní ochranný procesor APC, pasivní chlazení pro bezhlučný provoz, 1HU, odnímatelné 19" úchyty.</t>
  </si>
  <si>
    <t xml:space="preserve">Apart Revamp2250</t>
  </si>
  <si>
    <t xml:space="preserve">4</t>
  </si>
  <si>
    <t xml:space="preserve">Výkonový zesilovač 2x600W RMS / 2x840W max. @ 4 Ohm, topologie Class-H s vysokou účinností, vestavěný DSP procesor Analog Devices s 10 volitelnými presety, inteligentní ochranný procesor APC, řízená aktivní ventilace, klasický napájecí zdroj s toroidním transformátorem, 2HU, odnímatelné 19" úchyty.</t>
  </si>
  <si>
    <t xml:space="preserve">Apart REVAMP2600</t>
  </si>
  <si>
    <t xml:space="preserve">5</t>
  </si>
  <si>
    <t xml:space="preserve">Univerzální digitální DSP audio matice, 8x8 I/O kanálů, 1x port LAN, RS485, 4+4x GPIO. Možnost volby vnitřní konfigurace z knihovny více než 80 aplikací s širokými možnostmi vlastních nastavení, k dispozici rozsáhlá nabídka DSP bloků pro zpracování a routing audia a řídicích signálů včetně Input / Output Gain | Highpass Filtering | Lowpass Filtering | FIR Filters | Crossovers | Parametric Equalization | Graphic Equalization | Expansion | De-Essing | Compression | Limiting | Automatic Gain Control | Ambient Noise Compensation | Feedback Elimination | Automatic Mixing | Priority Mixing | Signal Routing | Delay | Polarity. Event Scheduler, ukládání nastavení do až 50 presetů, široké možnosti externího řízení včetně TCP/IP, PC GUI SymVue, mobilních zařízení, GPIO, nástěnných ovl. panelů. Max. vstupní úroveň +23dBu, phantomové napájení 20V/20mA, vzorkovací frekvence 48kHz, frekvenční rozsah 20Hz-20kHz ±0,5dB, dynamický rozsah &gt;110dB vstup-výstup (A/D/A), latenční zpoždění &lt;1,6ms vstup-výstup (A/D/A), provedení pro vestavbu do 19" racku, výška 1HU, napájecí zdroj součástí dodávky.</t>
  </si>
  <si>
    <t xml:space="preserve">Symetrix Jupiter 8</t>
  </si>
  <si>
    <t xml:space="preserve">6</t>
  </si>
  <si>
    <t xml:space="preserve">Montážní držáky,kabeláž, instalace</t>
  </si>
  <si>
    <t xml:space="preserve">kpl</t>
  </si>
  <si>
    <t xml:space="preserve">Cena celkem Kč bez DPH</t>
  </si>
  <si>
    <t xml:space="preserve">Varianta 2</t>
  </si>
  <si>
    <t xml:space="preserve">2-pásmová kompaktní line-array reprosoustava 4x5"+12x1", trvalá zatížitelnost 600/200W @ 8 Ohm, 4 elementy s možností nastavení vertikálního vyzařovacího úhlu, citlivost 99-96dB (1W/1m) v závislosti na nastaveném vyzařovacím úhlu, k dispozici data pro akustický simulační SW EASE a EASE Focus, bílá</t>
  </si>
  <si>
    <t xml:space="preserve">TOA HX 5W</t>
  </si>
  <si>
    <t xml:space="preserve"> 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</si>
</sst>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#,##0\?"/>
    <numFmt numFmtId="167" formatCode="#,##0.00&quot; Kč&quot;"/>
  </numFmts>
  <fonts count="13">
    <font>
      <sz val="11"/>
      <color rgb="FF000000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color rgb="FF000000"/>
      <name val="Arial CE"/>
      <family val="0"/>
      <charset val="238"/>
    </font>
    <font>
      <b val="true"/>
      <sz val="14"/>
      <color rgb="FF000000"/>
      <name val="Calibri"/>
      <family val="2"/>
      <charset val="238"/>
    </font>
    <font>
      <sz val="11"/>
      <color rgb="FF000000"/>
      <name val="Arial1"/>
      <family val="0"/>
      <charset val="238"/>
    </font>
    <font>
      <b val="true"/>
      <sz val="11"/>
      <color rgb="FF000000"/>
      <name val="Arial1"/>
      <family val="0"/>
      <charset val="238"/>
    </font>
    <font>
      <b val="true"/>
      <sz val="9"/>
      <color rgb="FF000000"/>
      <name val="Arial1"/>
      <family val="0"/>
      <charset val="238"/>
    </font>
    <font>
      <sz val="9"/>
      <color rgb="FF000000"/>
      <name val="Calibri"/>
      <family val="2"/>
      <charset val="238"/>
    </font>
    <font>
      <sz val="8"/>
      <color rgb="FF000000"/>
      <name val="Arial1"/>
      <family val="0"/>
      <charset val="238"/>
    </font>
    <font>
      <b val="true"/>
      <sz val="8"/>
      <color rgb="FF000000"/>
      <name val="Arial1"/>
      <family val="0"/>
      <charset val="238"/>
    </font>
    <font>
      <sz val="9"/>
      <color rgb="FF000000"/>
      <name val="Arial1"/>
      <family val="0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DAE3F3"/>
        <bgColor rgb="FFCCFFFF"/>
      </patternFill>
    </fill>
    <fill>
      <patternFill patternType="solid">
        <fgColor rgb="FFFFFF00"/>
        <bgColor rgb="FFFFFF00"/>
      </patternFill>
    </fill>
  </fills>
  <borders count="17">
    <border diagonalUp="false" diagonalDown="false">
      <left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/>
      <top style="medium"/>
      <bottom style="medium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6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7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7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8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0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1" fillId="3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10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0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0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1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0" fillId="4" borderId="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0" fillId="4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0" fillId="3" borderId="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0" fillId="3" borderId="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0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0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0" fillId="3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3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3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0" fillId="3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3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2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7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7" fillId="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8" fillId="2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2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8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2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2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7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2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8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2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8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Normální 2 3" xfId="20" builtinId="53" customBuiltin="tru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AE3F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48576"/>
  <sheetViews>
    <sheetView showFormulas="false" showGridLines="true" showRowColHeaders="true" showZeros="true" rightToLeft="false" tabSelected="true" showOutlineSymbols="true" defaultGridColor="true" view="pageBreakPreview" topLeftCell="A19" colorId="64" zoomScale="100" zoomScaleNormal="100" zoomScalePageLayoutView="100" workbookViewId="0">
      <selection pane="topLeft" activeCell="B14" activeCellId="0" sqref="B14"/>
    </sheetView>
  </sheetViews>
  <sheetFormatPr defaultRowHeight="14.4" zeroHeight="false" outlineLevelRow="0" outlineLevelCol="0"/>
  <cols>
    <col collapsed="false" customWidth="true" hidden="false" outlineLevel="0" max="1" min="1" style="0" width="11.11"/>
    <col collapsed="false" customWidth="true" hidden="false" outlineLevel="0" max="2" min="2" style="0" width="60.44"/>
    <col collapsed="false" customWidth="true" hidden="false" outlineLevel="0" max="5" min="3" style="0" width="11.33"/>
    <col collapsed="false" customWidth="true" hidden="false" outlineLevel="0" max="6" min="6" style="0" width="20.42"/>
    <col collapsed="false" customWidth="true" hidden="false" outlineLevel="0" max="7" min="7" style="0" width="20.7"/>
    <col collapsed="false" customWidth="true" hidden="false" outlineLevel="0" max="8" min="8" style="0" width="28.33"/>
    <col collapsed="false" customWidth="true" hidden="false" outlineLevel="0" max="1025" min="9" style="0" width="8.67"/>
  </cols>
  <sheetData>
    <row r="1" customFormat="false" ht="18" hidden="false" customHeight="false" outlineLevel="0" collapsed="false">
      <c r="B1" s="1" t="s">
        <v>0</v>
      </c>
    </row>
    <row r="2" customFormat="false" ht="15" hidden="false" customHeight="false" outlineLevel="0" collapsed="false"/>
    <row r="3" s="8" customFormat="true" ht="14.4" hidden="false" customHeight="false" outlineLevel="0" collapsed="false">
      <c r="A3" s="2"/>
      <c r="B3" s="3"/>
      <c r="C3" s="4"/>
      <c r="D3" s="3"/>
      <c r="E3" s="5"/>
      <c r="F3" s="6"/>
      <c r="G3" s="6"/>
      <c r="H3" s="7"/>
    </row>
    <row r="4" customFormat="false" ht="13.8" hidden="false" customHeight="false" outlineLevel="0" collapsed="false">
      <c r="A4" s="9"/>
      <c r="B4" s="10" t="s">
        <v>1</v>
      </c>
      <c r="C4" s="11"/>
      <c r="D4" s="12"/>
      <c r="E4" s="13"/>
      <c r="F4" s="13"/>
      <c r="G4" s="14"/>
      <c r="H4" s="15"/>
    </row>
    <row r="5" customFormat="false" ht="20.4" hidden="false" customHeight="false" outlineLevel="0" collapsed="false">
      <c r="A5" s="16" t="s">
        <v>2</v>
      </c>
      <c r="B5" s="17" t="s">
        <v>3</v>
      </c>
      <c r="C5" s="16" t="s">
        <v>4</v>
      </c>
      <c r="D5" s="16" t="s">
        <v>5</v>
      </c>
      <c r="E5" s="18" t="s">
        <v>6</v>
      </c>
      <c r="F5" s="18" t="s">
        <v>7</v>
      </c>
      <c r="G5" s="19" t="s">
        <v>8</v>
      </c>
      <c r="H5" s="18" t="s">
        <v>9</v>
      </c>
    </row>
    <row r="6" customFormat="false" ht="30.6" hidden="false" customHeight="false" outlineLevel="0" collapsed="false">
      <c r="A6" s="20" t="s">
        <v>10</v>
      </c>
      <c r="B6" s="21" t="s">
        <v>11</v>
      </c>
      <c r="C6" s="22" t="s">
        <v>12</v>
      </c>
      <c r="D6" s="21" t="n">
        <v>2</v>
      </c>
      <c r="E6" s="23" t="n">
        <v>24270</v>
      </c>
      <c r="F6" s="23" t="n">
        <f aca="false">E6*D6</f>
        <v>48540</v>
      </c>
      <c r="G6" s="23" t="n">
        <f aca="false">F6*1.21</f>
        <v>58733.4</v>
      </c>
      <c r="H6" s="24" t="s">
        <v>13</v>
      </c>
    </row>
    <row r="7" customFormat="false" ht="20.4" hidden="false" customHeight="false" outlineLevel="0" collapsed="false">
      <c r="A7" s="20" t="s">
        <v>14</v>
      </c>
      <c r="B7" s="21" t="s">
        <v>15</v>
      </c>
      <c r="C7" s="22" t="s">
        <v>12</v>
      </c>
      <c r="D7" s="21" t="n">
        <v>1</v>
      </c>
      <c r="E7" s="23" t="n">
        <v>14220</v>
      </c>
      <c r="F7" s="23" t="n">
        <f aca="false">E7*D7</f>
        <v>14220</v>
      </c>
      <c r="G7" s="23" t="n">
        <f aca="false">F7*1.21</f>
        <v>17206.2</v>
      </c>
      <c r="H7" s="25" t="s">
        <v>16</v>
      </c>
    </row>
    <row r="8" customFormat="false" ht="40.8" hidden="false" customHeight="false" outlineLevel="0" collapsed="false">
      <c r="A8" s="20" t="s">
        <v>17</v>
      </c>
      <c r="B8" s="21" t="s">
        <v>18</v>
      </c>
      <c r="C8" s="22" t="s">
        <v>12</v>
      </c>
      <c r="D8" s="21" t="n">
        <v>2</v>
      </c>
      <c r="E8" s="23" t="n">
        <v>8740</v>
      </c>
      <c r="F8" s="23" t="n">
        <f aca="false">E8*D8</f>
        <v>17480</v>
      </c>
      <c r="G8" s="23" t="n">
        <f aca="false">F8*1.21</f>
        <v>21150.8</v>
      </c>
      <c r="H8" s="25" t="s">
        <v>19</v>
      </c>
    </row>
    <row r="9" customFormat="false" ht="40.8" hidden="false" customHeight="false" outlineLevel="0" collapsed="false">
      <c r="A9" s="20" t="s">
        <v>20</v>
      </c>
      <c r="B9" s="21" t="s">
        <v>21</v>
      </c>
      <c r="C9" s="22" t="s">
        <v>12</v>
      </c>
      <c r="D9" s="21" t="n">
        <v>1</v>
      </c>
      <c r="E9" s="23" t="n">
        <v>11060</v>
      </c>
      <c r="F9" s="23" t="n">
        <f aca="false">E9*D9</f>
        <v>11060</v>
      </c>
      <c r="G9" s="23" t="n">
        <f aca="false">F9*1.21</f>
        <v>13382.6</v>
      </c>
      <c r="H9" s="25" t="s">
        <v>22</v>
      </c>
    </row>
    <row r="10" customFormat="false" ht="132.6" hidden="false" customHeight="false" outlineLevel="0" collapsed="false">
      <c r="A10" s="20" t="s">
        <v>23</v>
      </c>
      <c r="B10" s="21" t="s">
        <v>24</v>
      </c>
      <c r="C10" s="22" t="s">
        <v>12</v>
      </c>
      <c r="D10" s="21" t="n">
        <v>1</v>
      </c>
      <c r="E10" s="23" t="n">
        <v>27510</v>
      </c>
      <c r="F10" s="23" t="n">
        <f aca="false">E10*D10</f>
        <v>27510</v>
      </c>
      <c r="G10" s="23" t="n">
        <f aca="false">F10*1.21</f>
        <v>33287.1</v>
      </c>
      <c r="H10" s="25" t="s">
        <v>25</v>
      </c>
    </row>
    <row r="11" customFormat="false" ht="15" hidden="false" customHeight="false" outlineLevel="0" collapsed="false">
      <c r="A11" s="26" t="s">
        <v>26</v>
      </c>
      <c r="B11" s="27" t="s">
        <v>27</v>
      </c>
      <c r="C11" s="28" t="s">
        <v>28</v>
      </c>
      <c r="D11" s="27" t="n">
        <v>1</v>
      </c>
      <c r="E11" s="29"/>
      <c r="F11" s="29" t="n">
        <f aca="false">E11*D11</f>
        <v>0</v>
      </c>
      <c r="G11" s="29" t="n">
        <f aca="false">F11*1.21</f>
        <v>0</v>
      </c>
      <c r="H11" s="30"/>
    </row>
    <row r="12" s="8" customFormat="true" ht="14.4" hidden="false" customHeight="false" outlineLevel="0" collapsed="false">
      <c r="A12" s="31"/>
      <c r="B12" s="32" t="s">
        <v>29</v>
      </c>
      <c r="C12" s="33"/>
      <c r="D12" s="34"/>
      <c r="E12" s="35"/>
      <c r="F12" s="36" t="n">
        <f aca="false">SUM(F6:F11)</f>
        <v>118810</v>
      </c>
      <c r="G12" s="37" t="n">
        <f aca="false">SUM(G6:G11)</f>
        <v>143760.1</v>
      </c>
      <c r="H12" s="38"/>
    </row>
    <row r="13" s="8" customFormat="true" ht="14.4" hidden="false" customHeight="false" outlineLevel="0" collapsed="false">
      <c r="A13" s="39"/>
      <c r="B13" s="3"/>
      <c r="C13" s="40"/>
      <c r="D13" s="41"/>
      <c r="E13" s="42"/>
      <c r="F13" s="42"/>
      <c r="G13" s="43"/>
      <c r="H13" s="7"/>
    </row>
    <row r="14" customFormat="false" ht="13.8" hidden="false" customHeight="false" outlineLevel="0" collapsed="false">
      <c r="A14" s="9"/>
      <c r="B14" s="10" t="s">
        <v>30</v>
      </c>
      <c r="C14" s="11"/>
      <c r="D14" s="12"/>
      <c r="E14" s="13"/>
      <c r="F14" s="13"/>
      <c r="G14" s="14"/>
      <c r="H14" s="15"/>
    </row>
    <row r="15" customFormat="false" ht="20.4" hidden="false" customHeight="false" outlineLevel="0" collapsed="false">
      <c r="A15" s="16" t="s">
        <v>2</v>
      </c>
      <c r="B15" s="17" t="s">
        <v>3</v>
      </c>
      <c r="C15" s="16" t="s">
        <v>4</v>
      </c>
      <c r="D15" s="16" t="s">
        <v>5</v>
      </c>
      <c r="E15" s="18" t="s">
        <v>6</v>
      </c>
      <c r="F15" s="18" t="s">
        <v>7</v>
      </c>
      <c r="G15" s="18" t="s">
        <v>8</v>
      </c>
      <c r="H15" s="18" t="s">
        <v>9</v>
      </c>
    </row>
    <row r="16" customFormat="false" ht="40.8" hidden="false" customHeight="false" outlineLevel="0" collapsed="false">
      <c r="A16" s="20" t="s">
        <v>10</v>
      </c>
      <c r="B16" s="21" t="s">
        <v>31</v>
      </c>
      <c r="C16" s="22" t="s">
        <v>12</v>
      </c>
      <c r="D16" s="21" t="n">
        <v>4</v>
      </c>
      <c r="E16" s="23" t="n">
        <v>10380</v>
      </c>
      <c r="F16" s="23" t="n">
        <f aca="false">E16*D16</f>
        <v>41520</v>
      </c>
      <c r="G16" s="23" t="n">
        <f aca="false">F16*1.21</f>
        <v>50239.2</v>
      </c>
      <c r="H16" s="25" t="s">
        <v>32</v>
      </c>
    </row>
    <row r="17" customFormat="false" ht="20.4" hidden="false" customHeight="false" outlineLevel="0" collapsed="false">
      <c r="A17" s="20" t="s">
        <v>14</v>
      </c>
      <c r="B17" s="44" t="s">
        <v>15</v>
      </c>
      <c r="C17" s="22" t="s">
        <v>12</v>
      </c>
      <c r="D17" s="21" t="n">
        <v>1</v>
      </c>
      <c r="E17" s="23" t="n">
        <v>14220</v>
      </c>
      <c r="F17" s="23" t="n">
        <f aca="false">E17*D17</f>
        <v>14220</v>
      </c>
      <c r="G17" s="23" t="n">
        <f aca="false">F17*1.21</f>
        <v>17206.2</v>
      </c>
      <c r="H17" s="25" t="s">
        <v>16</v>
      </c>
    </row>
    <row r="18" customFormat="false" ht="40.8" hidden="false" customHeight="false" outlineLevel="0" collapsed="false">
      <c r="A18" s="20" t="s">
        <v>17</v>
      </c>
      <c r="B18" s="21" t="s">
        <v>21</v>
      </c>
      <c r="C18" s="22" t="s">
        <v>12</v>
      </c>
      <c r="D18" s="21" t="n">
        <v>3</v>
      </c>
      <c r="E18" s="23" t="n">
        <v>11060</v>
      </c>
      <c r="F18" s="23" t="n">
        <f aca="false">E18*D18</f>
        <v>33180</v>
      </c>
      <c r="G18" s="23" t="n">
        <f aca="false">F18*1.21</f>
        <v>40147.8</v>
      </c>
      <c r="H18" s="25" t="s">
        <v>22</v>
      </c>
    </row>
    <row r="19" customFormat="false" ht="132.6" hidden="false" customHeight="false" outlineLevel="0" collapsed="false">
      <c r="A19" s="20" t="s">
        <v>20</v>
      </c>
      <c r="B19" s="21" t="s">
        <v>24</v>
      </c>
      <c r="C19" s="22" t="s">
        <v>12</v>
      </c>
      <c r="D19" s="21" t="n">
        <v>1</v>
      </c>
      <c r="E19" s="23" t="n">
        <v>27510</v>
      </c>
      <c r="F19" s="23" t="n">
        <f aca="false">E19*D19</f>
        <v>27510</v>
      </c>
      <c r="G19" s="23" t="n">
        <f aca="false">F19*1.21</f>
        <v>33287.1</v>
      </c>
      <c r="H19" s="25" t="s">
        <v>25</v>
      </c>
    </row>
    <row r="20" customFormat="false" ht="15" hidden="false" customHeight="false" outlineLevel="0" collapsed="false">
      <c r="A20" s="26" t="s">
        <v>23</v>
      </c>
      <c r="B20" s="27" t="s">
        <v>27</v>
      </c>
      <c r="C20" s="28" t="s">
        <v>28</v>
      </c>
      <c r="D20" s="27" t="n">
        <v>1</v>
      </c>
      <c r="E20" s="29"/>
      <c r="F20" s="29" t="n">
        <f aca="false">E20*D20</f>
        <v>0</v>
      </c>
      <c r="G20" s="29" t="n">
        <f aca="false">F20*1.21</f>
        <v>0</v>
      </c>
      <c r="H20" s="30"/>
    </row>
    <row r="21" s="8" customFormat="true" ht="12" hidden="false" customHeight="true" outlineLevel="0" collapsed="false">
      <c r="A21" s="45"/>
      <c r="B21" s="46" t="s">
        <v>29</v>
      </c>
      <c r="C21" s="47"/>
      <c r="D21" s="48"/>
      <c r="E21" s="49"/>
      <c r="F21" s="50" t="n">
        <f aca="false">SUM(F14:F20)</f>
        <v>116430</v>
      </c>
      <c r="G21" s="50" t="n">
        <f aca="false">SUM(G14:G20)</f>
        <v>140880.3</v>
      </c>
      <c r="H21" s="38"/>
    </row>
    <row r="22" s="8" customFormat="true" ht="12" hidden="false" customHeight="true" outlineLevel="0" collapsed="false">
      <c r="A22" s="51"/>
      <c r="B22" s="3"/>
      <c r="C22" s="52"/>
      <c r="D22" s="53"/>
      <c r="E22" s="54"/>
      <c r="F22" s="54"/>
      <c r="G22" s="55"/>
      <c r="H22" s="7"/>
    </row>
    <row r="23" s="8" customFormat="true" ht="12" hidden="false" customHeight="true" outlineLevel="0" collapsed="false">
      <c r="A23" s="56"/>
      <c r="B23" s="3"/>
      <c r="C23" s="57"/>
      <c r="D23" s="58"/>
      <c r="E23" s="59"/>
      <c r="F23" s="59"/>
      <c r="G23" s="60"/>
      <c r="H23" s="7"/>
    </row>
    <row r="28" customFormat="false" ht="14.4" hidden="false" customHeight="false" outlineLevel="0" collapsed="false">
      <c r="A28" s="0" t="s">
        <v>33</v>
      </c>
    </row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autoFilter ref="H3:H28"/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38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LibreOffice/6.0.2.1$Windows_X86_64 LibreOffice_project/f7f06a8f319e4b62f9bc5095aa112a65d2f3ac89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2019-01-27T18:48:13Z</dcterms:created>
  <dc:creator>Miri</dc:creator>
  <dc:description/>
  <dc:language>cs-CZ</dc:language>
  <cp:lastModifiedBy/>
  <dcterms:modified xsi:type="dcterms:W3CDTF">2019-03-03T01:30:51Z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